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trand.com\projects\COL\4000--4099\4068\002\Bidding\Addenda\"/>
    </mc:Choice>
  </mc:AlternateContent>
  <xr:revisionPtr revIDLastSave="0" documentId="13_ncr:1_{276A3DC3-99CF-42DF-827A-DE118F2130BE}" xr6:coauthVersionLast="47" xr6:coauthVersionMax="47" xr10:uidLastSave="{00000000-0000-0000-0000-000000000000}"/>
  <bookViews>
    <workbookView xWindow="-120" yWindow="-120" windowWidth="38640" windowHeight="21120" xr2:uid="{00000000-000D-0000-FFFF-FFFF00000000}"/>
  </bookViews>
  <sheets>
    <sheet name="Bi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 i="5" l="1"/>
  <c r="F57" i="5"/>
  <c r="F58" i="5"/>
  <c r="F19" i="5"/>
  <c r="F20" i="5"/>
  <c r="F21" i="5"/>
  <c r="F27" i="5"/>
  <c r="F28" i="5"/>
  <c r="F47" i="5"/>
  <c r="F52" i="5"/>
  <c r="F75" i="5"/>
  <c r="F18" i="5"/>
  <c r="F80" i="5"/>
  <c r="F79" i="5"/>
  <c r="F78" i="5"/>
  <c r="F77" i="5"/>
  <c r="F76" i="5"/>
  <c r="F74" i="5"/>
  <c r="F73" i="5"/>
  <c r="F72" i="5"/>
  <c r="F71" i="5"/>
  <c r="F70" i="5"/>
  <c r="F69" i="5"/>
  <c r="F68" i="5"/>
  <c r="F67" i="5"/>
  <c r="F66" i="5"/>
  <c r="F65" i="5"/>
  <c r="F64" i="5"/>
  <c r="F63" i="5"/>
  <c r="F62" i="5"/>
  <c r="F61" i="5"/>
  <c r="F60" i="5"/>
  <c r="F59" i="5"/>
  <c r="F55" i="5"/>
  <c r="F54" i="5"/>
  <c r="F53" i="5"/>
  <c r="F51" i="5"/>
  <c r="F50" i="5"/>
  <c r="F49" i="5"/>
  <c r="F48" i="5"/>
  <c r="F46" i="5"/>
  <c r="F45" i="5"/>
  <c r="F44" i="5"/>
  <c r="F43" i="5"/>
  <c r="F42" i="5"/>
  <c r="F41" i="5"/>
  <c r="F40" i="5"/>
  <c r="F39" i="5"/>
  <c r="F38" i="5"/>
  <c r="F37" i="5"/>
  <c r="F36" i="5"/>
  <c r="F35" i="5"/>
  <c r="F34" i="5"/>
  <c r="F33" i="5"/>
  <c r="F32" i="5"/>
  <c r="F31" i="5"/>
  <c r="F30" i="5"/>
  <c r="F29" i="5"/>
  <c r="F26" i="5"/>
  <c r="F25" i="5"/>
  <c r="F24" i="5"/>
  <c r="F23" i="5"/>
  <c r="F22" i="5"/>
  <c r="F84" i="5" l="1"/>
</calcChain>
</file>

<file path=xl/sharedStrings.xml><?xml version="1.0" encoding="utf-8"?>
<sst xmlns="http://schemas.openxmlformats.org/spreadsheetml/2006/main" count="143" uniqueCount="90">
  <si>
    <t>Unit</t>
  </si>
  <si>
    <t>CONSTRUCTION ENGINEERING
105-06845</t>
  </si>
  <si>
    <t>MOBILIZATION AND DEMOBILIZATION
110-01001</t>
  </si>
  <si>
    <t>Bid Unit Price</t>
  </si>
  <si>
    <t>Bid Price</t>
  </si>
  <si>
    <t>CLEARING RIGHT-OF-WAY
201-52370</t>
  </si>
  <si>
    <t>PRESENT STRUCTURE, REMOVE, STRUCTURE NO. 85
202-51330</t>
  </si>
  <si>
    <t>EXCAVATION, COMMON
203-02000</t>
  </si>
  <si>
    <t>BORROW
203-02070</t>
  </si>
  <si>
    <t>EXCAVATION, WATERWAY
203-51223</t>
  </si>
  <si>
    <t>PUMP AROUND
205-11626</t>
  </si>
  <si>
    <t>STORMWATER MANAGEMENT BUDGET
205-12108</t>
  </si>
  <si>
    <t>STORMWATER MANAGEMENT IMPLEMENTATION
205-12616</t>
  </si>
  <si>
    <t>SWQCP PREPARATION
205-12618</t>
  </si>
  <si>
    <t>SUBGRADE TREATMENT, TYPE IC
207-09935</t>
  </si>
  <si>
    <t>STRUCTURE BACKFILL, TYPE 4
211-09267</t>
  </si>
  <si>
    <t>Item No.</t>
  </si>
  <si>
    <t>GEOTEXTILE FOR PAVEMENT, TYPE 2A
214-12238</t>
  </si>
  <si>
    <t>GEOTEXTILE FOR PAVEMENT, TYPE 2B
214-12239</t>
  </si>
  <si>
    <t>COMPACTED AGGREGATE, NO. 2
301-12231</t>
  </si>
  <si>
    <t>COMPACTED AGGREGATE, NO. 8
301-12233</t>
  </si>
  <si>
    <t>COMPACTED AGGREGATE, NO. 53
301-12234</t>
  </si>
  <si>
    <t>SUBBASE FOR PCCP
302-06464</t>
  </si>
  <si>
    <t>COMPACTED AGGREGATE, NO. 53
303-01180</t>
  </si>
  <si>
    <t>MILLING, ASPHALT, 1 1/2 IN.
306-08034</t>
  </si>
  <si>
    <t>QC/QA-HMA, 3, 58S, SURFACE, 9.5 mm
401-000002</t>
  </si>
  <si>
    <t>JOINT ADHESIVE
401-11526</t>
  </si>
  <si>
    <t>ASPHALT FOR TACK COAT
406-05520</t>
  </si>
  <si>
    <t>GUARDRAIL, REMOVE
601-02241</t>
  </si>
  <si>
    <t>GUARDRAIL, MGS W-BEAM, 6 FT 3 IN. SPACING
601-12281</t>
  </si>
  <si>
    <t>GUARDRAIL TRANSITION, MGS WITHOUT CURB
601-12292</t>
  </si>
  <si>
    <t>QC/QA-HMA, 3, 58S, INTERMEDIATE, 19.0 mm
401-000038</t>
  </si>
  <si>
    <t>QC/QA-HMA, 3, 58S, BASE, 25.0 mm
401-000047</t>
  </si>
  <si>
    <t>GUARDRAIL END TREATMENT, TYPE OS
601-94689</t>
  </si>
  <si>
    <t>REINFORCED CONCRETE BRIDGE APPROACH, 12 IN.
609-06259</t>
  </si>
  <si>
    <t>RIGHT-OF-WAY MARKER
615-06490</t>
  </si>
  <si>
    <t>RIPRAP, REVETMENT
616-06405</t>
  </si>
  <si>
    <t>GEOTEXTILE FOR RIPRAP, TYPE 1A
616-12246</t>
  </si>
  <si>
    <t>WATER
621-06567</t>
  </si>
  <si>
    <t>SODDING
621-06574</t>
  </si>
  <si>
    <t>SEED MIXTURE, FLOODPLAIN
621-12612</t>
  </si>
  <si>
    <t>SIGN, 'DO NOT SPRAY'
621-52448</t>
  </si>
  <si>
    <t>TEST PILE, INDICATOR, PRODUCTION
701-09558</t>
  </si>
  <si>
    <t>TEST PILE, INDICATOR, RESTRIKE
701-09560</t>
  </si>
  <si>
    <t>PILE SHOE, HP 12 X 53
701-09739</t>
  </si>
  <si>
    <t>REINFORCED CONCRETE ENCASEMENT FOR H PILES
701-12709</t>
  </si>
  <si>
    <t>PILE, STEEL H, HP 12 X 53
701-51195</t>
  </si>
  <si>
    <t>REINFORCING BARS, EPOXY COATED
703-06029</t>
  </si>
  <si>
    <t>THREADED TIE BAR ASSEMBLY, EPOXY COATED
703-97936</t>
  </si>
  <si>
    <t>CONCRETE, C, SUPERSTRUCTURE
704-51002</t>
  </si>
  <si>
    <t>CONCRETE BRIDGE RAILING TRANSITION, TYPE TPF-1
706-06351</t>
  </si>
  <si>
    <t>RAILING, STEEL TYPE PF-1
706-11404</t>
  </si>
  <si>
    <t>RAILING, CONCRETE TYPE PF-1
706-11602</t>
  </si>
  <si>
    <t>LONGITUDINAL GROOVING
722-12732</t>
  </si>
  <si>
    <t>ROAD CLOSURE SIGN ASSEMBLY
801-04308</t>
  </si>
  <si>
    <t>DETOUR ROUTE MARKER ASSEMBLY
801-06625</t>
  </si>
  <si>
    <t>CONSTRUCTION SIGN, TYPE A
801-06640</t>
  </si>
  <si>
    <t>CONSTRUCTION SIGN, TYPE B
801-06645</t>
  </si>
  <si>
    <t>MAINTAINING TRAFFIC
801-06775</t>
  </si>
  <si>
    <t>BARRICADE, TYPE III-A
801-07118</t>
  </si>
  <si>
    <t>BARRICADE, TYPE III-B
801-07119</t>
  </si>
  <si>
    <t>PORTABLE CHANGEABLE MESSAGE SIGN
801-11642</t>
  </si>
  <si>
    <t>LINE, PAINT, BROKEN, YELLOW, 6 IN.
808-12764</t>
  </si>
  <si>
    <t>LINE, PAINT, SOLID, WHITE, 6 IN.
808-75007</t>
  </si>
  <si>
    <t>DOL</t>
  </si>
  <si>
    <t>LS</t>
  </si>
  <si>
    <t>CYS</t>
  </si>
  <si>
    <t>EACH</t>
  </si>
  <si>
    <t>SYS</t>
  </si>
  <si>
    <t>TON</t>
  </si>
  <si>
    <t>LFT</t>
  </si>
  <si>
    <t>kGAL</t>
  </si>
  <si>
    <t>LBS</t>
  </si>
  <si>
    <t>Estimated Quantity</t>
  </si>
  <si>
    <t>Description</t>
  </si>
  <si>
    <t>BID</t>
  </si>
  <si>
    <t>JOHNSON COUNTY COMMISIONERS</t>
  </si>
  <si>
    <t>JOHNSON COUNTY, INDIANA</t>
  </si>
  <si>
    <t>BRIDGE 85 REPLACEMENT</t>
  </si>
  <si>
    <t>The following prices per item shall be furnishing and installing the carious items of material and work as specified and shown on the Drawings. Bidder agrees to perform the Work as shown on the Drawings and described in the Specifications for the following listed prices. Bidder acknowledges that estimated quantities are not guaranteed, and are solely for the purpose of comparison of Bids, and final payment for all Unit Price Bid Items will be based on actual quantities, determined as provided in the Contract Documents.</t>
  </si>
  <si>
    <t>NOTE: A price must be bid for each item in the Bid, even though the estimated quantity is zero. Unbalanced or unreasonable unit prices may cause rejection of the Bid.</t>
  </si>
  <si>
    <t>$</t>
  </si>
  <si>
    <t>(Numbers)</t>
  </si>
  <si>
    <t>Dollars</t>
  </si>
  <si>
    <t>(Words)</t>
  </si>
  <si>
    <t>COMPUTER SYSTEM EQUIPMENT
628-11976</t>
  </si>
  <si>
    <t>COMPUTER SYSTEM
628-11977</t>
  </si>
  <si>
    <t>FIELD OFFICE, TYPE D
628-12683</t>
  </si>
  <si>
    <t>MONT</t>
  </si>
  <si>
    <t>COMPUTED TOTAL BID CONTRACT BRIDGE 85 (ITEMS 1 THROUGH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</si>
</sst>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
  </numFmts>
  <fonts count="9" x14ac:knownFonts="1">
    <font>
      <sz val="11"/>
      <color theme="1"/>
      <name val="Calibri"/>
      <family val="2"/>
      <scheme val="minor"/>
    </font>
    <font>
      <sz val="10"/>
      <color rgb="FF000000"/>
      <name val="Arial"/>
      <family val="2"/>
    </font>
    <font>
      <i/>
      <sz val="10"/>
      <name val="Arial"/>
      <family val="2"/>
    </font>
    <font>
      <b/>
      <sz val="10"/>
      <name val="Arial"/>
      <family val="2"/>
    </font>
    <font>
      <sz val="10"/>
      <name val="Arial"/>
      <family val="2"/>
    </font>
    <font>
      <sz val="11"/>
      <color theme="1"/>
      <name val="Calibri"/>
      <family val="2"/>
      <scheme val="minor"/>
    </font>
    <font>
      <sz val="12"/>
      <color theme="1"/>
      <name val="Arial"/>
      <family val="2"/>
    </font>
    <font>
      <sz val="11"/>
      <color theme="1"/>
      <name val="Arial"/>
      <family val="2"/>
    </font>
    <font>
      <sz val="16"/>
      <color theme="1"/>
      <name val="Arial"/>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auto="1"/>
      </left>
      <right style="double">
        <color indexed="64"/>
      </right>
      <top style="double">
        <color indexed="64"/>
      </top>
      <bottom style="thin">
        <color indexed="64"/>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diagonal/>
    </border>
  </borders>
  <cellStyleXfs count="2">
    <xf numFmtId="0" fontId="0" fillId="0" borderId="0"/>
    <xf numFmtId="44" fontId="5" fillId="0" borderId="0" applyFont="0" applyFill="0" applyBorder="0" applyAlignment="0" applyProtection="0"/>
  </cellStyleXfs>
  <cellXfs count="32">
    <xf numFmtId="0" fontId="0" fillId="0" borderId="0" xfId="0"/>
    <xf numFmtId="0" fontId="0" fillId="0" borderId="0" xfId="0" applyProtection="1">
      <protection locked="0"/>
    </xf>
    <xf numFmtId="44" fontId="4" fillId="0" borderId="1" xfId="1" applyFont="1" applyBorder="1" applyAlignment="1" applyProtection="1">
      <alignment horizontal="left" vertical="center"/>
      <protection locked="0"/>
    </xf>
    <xf numFmtId="44" fontId="4" fillId="0" borderId="5" xfId="1" applyFont="1" applyBorder="1" applyAlignment="1" applyProtection="1">
      <alignment horizontal="left" vertical="center"/>
      <protection locked="0"/>
    </xf>
    <xf numFmtId="44" fontId="4" fillId="0" borderId="3" xfId="1" applyFont="1" applyBorder="1" applyAlignment="1" applyProtection="1">
      <alignment horizontal="left" vertical="center"/>
    </xf>
    <xf numFmtId="44" fontId="4" fillId="0" borderId="6" xfId="1" applyFont="1" applyBorder="1" applyAlignment="1" applyProtection="1">
      <alignment horizontal="left" vertical="center"/>
    </xf>
    <xf numFmtId="0" fontId="7" fillId="0" borderId="0" xfId="0" applyFont="1"/>
    <xf numFmtId="44" fontId="4" fillId="0" borderId="1" xfId="1" applyFont="1" applyBorder="1" applyAlignment="1" applyProtection="1">
      <alignment horizontal="left" vertical="center"/>
    </xf>
    <xf numFmtId="0" fontId="6" fillId="0" borderId="0" xfId="0" applyFont="1"/>
    <xf numFmtId="0" fontId="7" fillId="0" borderId="0" xfId="0" applyFont="1" applyAlignment="1">
      <alignment horizontal="left" vertical="top" wrapText="1"/>
    </xf>
    <xf numFmtId="0" fontId="1"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165" fontId="1" fillId="0" borderId="2" xfId="0" applyNumberFormat="1" applyFont="1" applyBorder="1" applyAlignment="1">
      <alignment horizontal="left" vertical="center" wrapText="1"/>
    </xf>
    <xf numFmtId="0" fontId="1" fillId="0" borderId="1" xfId="0" applyFont="1" applyBorder="1" applyAlignment="1">
      <alignment horizontal="left" vertical="center" wrapText="1"/>
    </xf>
    <xf numFmtId="3" fontId="4"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5" fontId="1" fillId="0" borderId="4" xfId="0" applyNumberFormat="1" applyFont="1" applyBorder="1" applyAlignment="1">
      <alignment horizontal="left" vertical="center" wrapText="1"/>
    </xf>
    <xf numFmtId="0" fontId="1" fillId="0" borderId="5" xfId="0" applyFont="1" applyBorder="1" applyAlignment="1">
      <alignment horizontal="left" vertical="center" wrapText="1"/>
    </xf>
    <xf numFmtId="3" fontId="4" fillId="0" borderId="5" xfId="0" applyNumberFormat="1" applyFont="1" applyBorder="1" applyAlignment="1">
      <alignment horizontal="right" vertical="center"/>
    </xf>
    <xf numFmtId="0" fontId="8" fillId="0" borderId="10" xfId="0" applyFont="1" applyBorder="1" applyAlignment="1">
      <alignment horizontal="left"/>
    </xf>
    <xf numFmtId="4" fontId="8" fillId="0" borderId="10" xfId="0" applyNumberFormat="1" applyFont="1" applyBorder="1"/>
    <xf numFmtId="0" fontId="3" fillId="0" borderId="9" xfId="0" applyFont="1" applyBorder="1" applyAlignment="1">
      <alignment horizontal="center" vertical="center"/>
    </xf>
    <xf numFmtId="0" fontId="6" fillId="0" borderId="0" xfId="0" applyFont="1" applyAlignment="1">
      <alignment horizontal="left"/>
    </xf>
    <xf numFmtId="0" fontId="6" fillId="0" borderId="11" xfId="0" applyFont="1" applyBorder="1" applyAlignment="1">
      <alignment horizontal="center"/>
    </xf>
    <xf numFmtId="0" fontId="7" fillId="0" borderId="12" xfId="0" applyFont="1" applyBorder="1" applyAlignment="1" applyProtection="1">
      <alignment horizontal="center" wrapText="1"/>
      <protection locked="0"/>
    </xf>
    <xf numFmtId="0" fontId="6" fillId="0" borderId="13" xfId="0" applyFont="1" applyBorder="1" applyAlignment="1">
      <alignment horizontal="center"/>
    </xf>
    <xf numFmtId="0" fontId="6" fillId="0" borderId="0" xfId="0" applyFont="1" applyAlignment="1">
      <alignment horizontal="center"/>
    </xf>
    <xf numFmtId="0" fontId="7"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89CC-6065-412D-B8F4-52ADCFEDBB6E}">
  <dimension ref="A1:F85"/>
  <sheetViews>
    <sheetView tabSelected="1" zoomScale="85" zoomScaleNormal="85" workbookViewId="0">
      <selection activeCell="G81" sqref="G81"/>
    </sheetView>
  </sheetViews>
  <sheetFormatPr defaultRowHeight="15" x14ac:dyDescent="0.25"/>
  <cols>
    <col min="1" max="1" width="10.7109375" style="1" bestFit="1" customWidth="1"/>
    <col min="2" max="2" width="46" style="1" bestFit="1" customWidth="1"/>
    <col min="3" max="3" width="12.7109375" style="1" customWidth="1"/>
    <col min="4" max="4" width="10.7109375" style="1" customWidth="1"/>
    <col min="5" max="6" width="20.7109375" style="1" customWidth="1"/>
    <col min="7" max="16384" width="9.140625" style="1"/>
  </cols>
  <sheetData>
    <row r="1" spans="1:6" ht="15.75" x14ac:dyDescent="0.25">
      <c r="A1" s="30" t="s">
        <v>75</v>
      </c>
      <c r="B1" s="30"/>
      <c r="C1" s="30"/>
      <c r="D1" s="30"/>
      <c r="E1" s="30"/>
      <c r="F1" s="30"/>
    </row>
    <row r="2" spans="1:6" ht="15.75" x14ac:dyDescent="0.25">
      <c r="A2" s="8"/>
      <c r="B2" s="8"/>
      <c r="C2" s="8"/>
      <c r="D2" s="8"/>
      <c r="E2" s="8"/>
      <c r="F2" s="8"/>
    </row>
    <row r="3" spans="1:6" ht="15.75" x14ac:dyDescent="0.25">
      <c r="A3" s="30" t="s">
        <v>76</v>
      </c>
      <c r="B3" s="30"/>
      <c r="C3" s="30"/>
      <c r="D3" s="30"/>
      <c r="E3" s="30"/>
      <c r="F3" s="30"/>
    </row>
    <row r="4" spans="1:6" ht="15.75" x14ac:dyDescent="0.25">
      <c r="A4" s="30" t="s">
        <v>77</v>
      </c>
      <c r="B4" s="30"/>
      <c r="C4" s="30"/>
      <c r="D4" s="30"/>
      <c r="E4" s="30"/>
      <c r="F4" s="30"/>
    </row>
    <row r="5" spans="1:6" ht="15.75" x14ac:dyDescent="0.25">
      <c r="A5" s="30" t="s">
        <v>78</v>
      </c>
      <c r="B5" s="30"/>
      <c r="C5" s="30"/>
      <c r="D5" s="30"/>
      <c r="E5" s="30"/>
      <c r="F5" s="30"/>
    </row>
    <row r="6" spans="1:6" x14ac:dyDescent="0.25">
      <c r="A6" s="6"/>
      <c r="B6" s="6"/>
      <c r="C6" s="6"/>
      <c r="D6" s="6"/>
      <c r="E6" s="6"/>
      <c r="F6" s="6"/>
    </row>
    <row r="7" spans="1:6" x14ac:dyDescent="0.25">
      <c r="A7" s="6"/>
      <c r="B7" s="6"/>
      <c r="C7" s="6"/>
      <c r="D7" s="6"/>
      <c r="E7" s="6"/>
      <c r="F7" s="6"/>
    </row>
    <row r="8" spans="1:6" x14ac:dyDescent="0.25">
      <c r="A8" s="31" t="s">
        <v>79</v>
      </c>
      <c r="B8" s="31"/>
      <c r="C8" s="31"/>
      <c r="D8" s="31"/>
      <c r="E8" s="31"/>
      <c r="F8" s="31"/>
    </row>
    <row r="9" spans="1:6" x14ac:dyDescent="0.25">
      <c r="A9" s="31"/>
      <c r="B9" s="31"/>
      <c r="C9" s="31"/>
      <c r="D9" s="31"/>
      <c r="E9" s="31"/>
      <c r="F9" s="31"/>
    </row>
    <row r="10" spans="1:6" x14ac:dyDescent="0.25">
      <c r="A10" s="31"/>
      <c r="B10" s="31"/>
      <c r="C10" s="31"/>
      <c r="D10" s="31"/>
      <c r="E10" s="31"/>
      <c r="F10" s="31"/>
    </row>
    <row r="11" spans="1:6" x14ac:dyDescent="0.25">
      <c r="A11" s="31"/>
      <c r="B11" s="31"/>
      <c r="C11" s="31"/>
      <c r="D11" s="31"/>
      <c r="E11" s="31"/>
      <c r="F11" s="31"/>
    </row>
    <row r="12" spans="1:6" x14ac:dyDescent="0.25">
      <c r="A12" s="31"/>
      <c r="B12" s="31"/>
      <c r="C12" s="31"/>
      <c r="D12" s="31"/>
      <c r="E12" s="31"/>
      <c r="F12" s="31"/>
    </row>
    <row r="13" spans="1:6" x14ac:dyDescent="0.25">
      <c r="A13" s="9"/>
      <c r="B13" s="9"/>
      <c r="C13" s="9"/>
      <c r="D13" s="9"/>
      <c r="E13" s="9"/>
      <c r="F13" s="9"/>
    </row>
    <row r="14" spans="1:6" x14ac:dyDescent="0.25">
      <c r="A14" s="31" t="s">
        <v>80</v>
      </c>
      <c r="B14" s="31"/>
      <c r="C14" s="31"/>
      <c r="D14" s="31"/>
      <c r="E14" s="31"/>
      <c r="F14" s="31"/>
    </row>
    <row r="15" spans="1:6" x14ac:dyDescent="0.25">
      <c r="A15" s="31"/>
      <c r="B15" s="31"/>
      <c r="C15" s="31"/>
      <c r="D15" s="31"/>
      <c r="E15" s="31"/>
      <c r="F15" s="31"/>
    </row>
    <row r="16" spans="1:6" ht="15.75" thickBot="1" x14ac:dyDescent="0.3">
      <c r="A16" s="10"/>
      <c r="B16" s="6"/>
      <c r="C16" s="11"/>
      <c r="D16" s="12"/>
      <c r="E16" s="11"/>
      <c r="F16" s="11"/>
    </row>
    <row r="17" spans="1:6" ht="26.25" thickTop="1" x14ac:dyDescent="0.25">
      <c r="A17" s="13" t="s">
        <v>16</v>
      </c>
      <c r="B17" s="14" t="s">
        <v>74</v>
      </c>
      <c r="C17" s="15" t="s">
        <v>73</v>
      </c>
      <c r="D17" s="14" t="s">
        <v>0</v>
      </c>
      <c r="E17" s="14" t="s">
        <v>3</v>
      </c>
      <c r="F17" s="25" t="s">
        <v>4</v>
      </c>
    </row>
    <row r="18" spans="1:6" ht="25.5" x14ac:dyDescent="0.25">
      <c r="A18" s="16">
        <v>1</v>
      </c>
      <c r="B18" s="17" t="s">
        <v>1</v>
      </c>
      <c r="C18" s="18">
        <v>1</v>
      </c>
      <c r="D18" s="17" t="s">
        <v>64</v>
      </c>
      <c r="E18" s="2"/>
      <c r="F18" s="4">
        <f>E18*C18</f>
        <v>0</v>
      </c>
    </row>
    <row r="19" spans="1:6" ht="25.5" x14ac:dyDescent="0.25">
      <c r="A19" s="16">
        <v>2</v>
      </c>
      <c r="B19" s="17" t="s">
        <v>2</v>
      </c>
      <c r="C19" s="18">
        <v>1</v>
      </c>
      <c r="D19" s="17" t="s">
        <v>65</v>
      </c>
      <c r="E19" s="2"/>
      <c r="F19" s="4">
        <f t="shared" ref="F19:F80" si="0">E19*C19</f>
        <v>0</v>
      </c>
    </row>
    <row r="20" spans="1:6" ht="25.5" x14ac:dyDescent="0.25">
      <c r="A20" s="16">
        <v>3</v>
      </c>
      <c r="B20" s="17" t="s">
        <v>5</v>
      </c>
      <c r="C20" s="18">
        <v>1</v>
      </c>
      <c r="D20" s="17" t="s">
        <v>65</v>
      </c>
      <c r="E20" s="2"/>
      <c r="F20" s="4">
        <f t="shared" si="0"/>
        <v>0</v>
      </c>
    </row>
    <row r="21" spans="1:6" ht="38.25" x14ac:dyDescent="0.25">
      <c r="A21" s="16">
        <v>4</v>
      </c>
      <c r="B21" s="17" t="s">
        <v>6</v>
      </c>
      <c r="C21" s="18">
        <v>1</v>
      </c>
      <c r="D21" s="17" t="s">
        <v>65</v>
      </c>
      <c r="E21" s="2"/>
      <c r="F21" s="4">
        <f t="shared" si="0"/>
        <v>0</v>
      </c>
    </row>
    <row r="22" spans="1:6" ht="25.5" x14ac:dyDescent="0.25">
      <c r="A22" s="16">
        <v>5</v>
      </c>
      <c r="B22" s="17" t="s">
        <v>7</v>
      </c>
      <c r="C22" s="18">
        <v>235</v>
      </c>
      <c r="D22" s="17" t="s">
        <v>66</v>
      </c>
      <c r="E22" s="2"/>
      <c r="F22" s="4">
        <f t="shared" si="0"/>
        <v>0</v>
      </c>
    </row>
    <row r="23" spans="1:6" ht="25.5" x14ac:dyDescent="0.25">
      <c r="A23" s="16">
        <v>6</v>
      </c>
      <c r="B23" s="17" t="s">
        <v>8</v>
      </c>
      <c r="C23" s="18">
        <v>870</v>
      </c>
      <c r="D23" s="17" t="s">
        <v>66</v>
      </c>
      <c r="E23" s="2"/>
      <c r="F23" s="4">
        <f t="shared" si="0"/>
        <v>0</v>
      </c>
    </row>
    <row r="24" spans="1:6" ht="25.5" x14ac:dyDescent="0.25">
      <c r="A24" s="16">
        <v>7</v>
      </c>
      <c r="B24" s="17" t="s">
        <v>9</v>
      </c>
      <c r="C24" s="18">
        <v>260</v>
      </c>
      <c r="D24" s="17" t="s">
        <v>66</v>
      </c>
      <c r="E24" s="2"/>
      <c r="F24" s="4">
        <f t="shared" si="0"/>
        <v>0</v>
      </c>
    </row>
    <row r="25" spans="1:6" ht="25.5" x14ac:dyDescent="0.25">
      <c r="A25" s="16">
        <v>8</v>
      </c>
      <c r="B25" s="17" t="s">
        <v>10</v>
      </c>
      <c r="C25" s="18">
        <v>1</v>
      </c>
      <c r="D25" s="17" t="s">
        <v>67</v>
      </c>
      <c r="E25" s="2"/>
      <c r="F25" s="4">
        <f t="shared" si="0"/>
        <v>0</v>
      </c>
    </row>
    <row r="26" spans="1:6" ht="25.5" x14ac:dyDescent="0.25">
      <c r="A26" s="16">
        <v>9</v>
      </c>
      <c r="B26" s="17" t="s">
        <v>11</v>
      </c>
      <c r="C26" s="18">
        <v>17572</v>
      </c>
      <c r="D26" s="17" t="s">
        <v>64</v>
      </c>
      <c r="E26" s="7">
        <v>1</v>
      </c>
      <c r="F26" s="4">
        <f t="shared" si="0"/>
        <v>17572</v>
      </c>
    </row>
    <row r="27" spans="1:6" ht="38.25" x14ac:dyDescent="0.25">
      <c r="A27" s="16">
        <v>10</v>
      </c>
      <c r="B27" s="17" t="s">
        <v>12</v>
      </c>
      <c r="C27" s="18">
        <v>1</v>
      </c>
      <c r="D27" s="17" t="s">
        <v>65</v>
      </c>
      <c r="E27" s="2"/>
      <c r="F27" s="4">
        <f t="shared" si="0"/>
        <v>0</v>
      </c>
    </row>
    <row r="28" spans="1:6" ht="25.5" x14ac:dyDescent="0.25">
      <c r="A28" s="16">
        <v>11</v>
      </c>
      <c r="B28" s="17" t="s">
        <v>13</v>
      </c>
      <c r="C28" s="18">
        <v>1</v>
      </c>
      <c r="D28" s="17" t="s">
        <v>65</v>
      </c>
      <c r="E28" s="2"/>
      <c r="F28" s="4">
        <f t="shared" si="0"/>
        <v>0</v>
      </c>
    </row>
    <row r="29" spans="1:6" ht="25.5" x14ac:dyDescent="0.25">
      <c r="A29" s="16">
        <v>12</v>
      </c>
      <c r="B29" s="17" t="s">
        <v>14</v>
      </c>
      <c r="C29" s="18">
        <v>715</v>
      </c>
      <c r="D29" s="17" t="s">
        <v>68</v>
      </c>
      <c r="E29" s="2"/>
      <c r="F29" s="4">
        <f t="shared" si="0"/>
        <v>0</v>
      </c>
    </row>
    <row r="30" spans="1:6" ht="25.5" x14ac:dyDescent="0.25">
      <c r="A30" s="16">
        <v>13</v>
      </c>
      <c r="B30" s="17" t="s">
        <v>15</v>
      </c>
      <c r="C30" s="18">
        <v>26</v>
      </c>
      <c r="D30" s="17" t="s">
        <v>66</v>
      </c>
      <c r="E30" s="2"/>
      <c r="F30" s="4">
        <f t="shared" si="0"/>
        <v>0</v>
      </c>
    </row>
    <row r="31" spans="1:6" ht="25.5" x14ac:dyDescent="0.25">
      <c r="A31" s="16">
        <v>14</v>
      </c>
      <c r="B31" s="17" t="s">
        <v>17</v>
      </c>
      <c r="C31" s="18">
        <v>352</v>
      </c>
      <c r="D31" s="17" t="s">
        <v>68</v>
      </c>
      <c r="E31" s="2"/>
      <c r="F31" s="4">
        <f t="shared" si="0"/>
        <v>0</v>
      </c>
    </row>
    <row r="32" spans="1:6" ht="25.5" x14ac:dyDescent="0.25">
      <c r="A32" s="16">
        <v>15</v>
      </c>
      <c r="B32" s="17" t="s">
        <v>18</v>
      </c>
      <c r="C32" s="18">
        <v>899</v>
      </c>
      <c r="D32" s="17" t="s">
        <v>68</v>
      </c>
      <c r="E32" s="2"/>
      <c r="F32" s="4">
        <f t="shared" si="0"/>
        <v>0</v>
      </c>
    </row>
    <row r="33" spans="1:6" ht="25.5" x14ac:dyDescent="0.25">
      <c r="A33" s="16">
        <v>16</v>
      </c>
      <c r="B33" s="17" t="s">
        <v>19</v>
      </c>
      <c r="C33" s="18">
        <v>80</v>
      </c>
      <c r="D33" s="17" t="s">
        <v>66</v>
      </c>
      <c r="E33" s="2"/>
      <c r="F33" s="4">
        <f t="shared" si="0"/>
        <v>0</v>
      </c>
    </row>
    <row r="34" spans="1:6" ht="25.5" x14ac:dyDescent="0.25">
      <c r="A34" s="16">
        <v>17</v>
      </c>
      <c r="B34" s="17" t="s">
        <v>20</v>
      </c>
      <c r="C34" s="18">
        <v>302</v>
      </c>
      <c r="D34" s="17" t="s">
        <v>66</v>
      </c>
      <c r="E34" s="2"/>
      <c r="F34" s="4">
        <f t="shared" si="0"/>
        <v>0</v>
      </c>
    </row>
    <row r="35" spans="1:6" ht="25.5" x14ac:dyDescent="0.25">
      <c r="A35" s="16">
        <v>18</v>
      </c>
      <c r="B35" s="17" t="s">
        <v>21</v>
      </c>
      <c r="C35" s="18">
        <v>80</v>
      </c>
      <c r="D35" s="17" t="s">
        <v>66</v>
      </c>
      <c r="E35" s="2"/>
      <c r="F35" s="4">
        <f t="shared" si="0"/>
        <v>0</v>
      </c>
    </row>
    <row r="36" spans="1:6" ht="25.5" x14ac:dyDescent="0.25">
      <c r="A36" s="16">
        <v>19</v>
      </c>
      <c r="B36" s="17" t="s">
        <v>22</v>
      </c>
      <c r="C36" s="18">
        <v>46</v>
      </c>
      <c r="D36" s="17" t="s">
        <v>66</v>
      </c>
      <c r="E36" s="2"/>
      <c r="F36" s="4">
        <f t="shared" si="0"/>
        <v>0</v>
      </c>
    </row>
    <row r="37" spans="1:6" ht="25.5" x14ac:dyDescent="0.25">
      <c r="A37" s="16">
        <v>20</v>
      </c>
      <c r="B37" s="17" t="s">
        <v>23</v>
      </c>
      <c r="C37" s="18">
        <v>283</v>
      </c>
      <c r="D37" s="17" t="s">
        <v>69</v>
      </c>
      <c r="E37" s="2"/>
      <c r="F37" s="4">
        <f t="shared" si="0"/>
        <v>0</v>
      </c>
    </row>
    <row r="38" spans="1:6" ht="25.5" x14ac:dyDescent="0.25">
      <c r="A38" s="16">
        <v>21</v>
      </c>
      <c r="B38" s="17" t="s">
        <v>24</v>
      </c>
      <c r="C38" s="18">
        <v>473</v>
      </c>
      <c r="D38" s="17" t="s">
        <v>68</v>
      </c>
      <c r="E38" s="2"/>
      <c r="F38" s="4">
        <f t="shared" si="0"/>
        <v>0</v>
      </c>
    </row>
    <row r="39" spans="1:6" ht="25.5" x14ac:dyDescent="0.25">
      <c r="A39" s="16">
        <v>22</v>
      </c>
      <c r="B39" s="17" t="s">
        <v>25</v>
      </c>
      <c r="C39" s="18">
        <v>91</v>
      </c>
      <c r="D39" s="17" t="s">
        <v>69</v>
      </c>
      <c r="E39" s="2"/>
      <c r="F39" s="4">
        <f t="shared" si="0"/>
        <v>0</v>
      </c>
    </row>
    <row r="40" spans="1:6" ht="25.5" x14ac:dyDescent="0.25">
      <c r="A40" s="16">
        <v>23</v>
      </c>
      <c r="B40" s="17" t="s">
        <v>31</v>
      </c>
      <c r="C40" s="18">
        <v>88</v>
      </c>
      <c r="D40" s="17" t="s">
        <v>69</v>
      </c>
      <c r="E40" s="2"/>
      <c r="F40" s="4">
        <f t="shared" si="0"/>
        <v>0</v>
      </c>
    </row>
    <row r="41" spans="1:6" ht="25.5" x14ac:dyDescent="0.25">
      <c r="A41" s="16">
        <v>24</v>
      </c>
      <c r="B41" s="17" t="s">
        <v>32</v>
      </c>
      <c r="C41" s="18">
        <v>219</v>
      </c>
      <c r="D41" s="17" t="s">
        <v>69</v>
      </c>
      <c r="E41" s="2"/>
      <c r="F41" s="4">
        <f t="shared" si="0"/>
        <v>0</v>
      </c>
    </row>
    <row r="42" spans="1:6" ht="25.5" x14ac:dyDescent="0.25">
      <c r="A42" s="16">
        <v>25</v>
      </c>
      <c r="B42" s="17" t="s">
        <v>26</v>
      </c>
      <c r="C42" s="18">
        <v>1380</v>
      </c>
      <c r="D42" s="17" t="s">
        <v>70</v>
      </c>
      <c r="E42" s="2"/>
      <c r="F42" s="4">
        <f t="shared" si="0"/>
        <v>0</v>
      </c>
    </row>
    <row r="43" spans="1:6" ht="25.5" x14ac:dyDescent="0.25">
      <c r="A43" s="16">
        <v>26</v>
      </c>
      <c r="B43" s="17" t="s">
        <v>27</v>
      </c>
      <c r="C43" s="18">
        <v>1</v>
      </c>
      <c r="D43" s="17" t="s">
        <v>69</v>
      </c>
      <c r="E43" s="2"/>
      <c r="F43" s="4">
        <f t="shared" si="0"/>
        <v>0</v>
      </c>
    </row>
    <row r="44" spans="1:6" ht="25.5" x14ac:dyDescent="0.25">
      <c r="A44" s="16">
        <v>27</v>
      </c>
      <c r="B44" s="17" t="s">
        <v>28</v>
      </c>
      <c r="C44" s="18">
        <v>436</v>
      </c>
      <c r="D44" s="17" t="s">
        <v>70</v>
      </c>
      <c r="E44" s="2"/>
      <c r="F44" s="4">
        <f t="shared" si="0"/>
        <v>0</v>
      </c>
    </row>
    <row r="45" spans="1:6" ht="25.5" x14ac:dyDescent="0.25">
      <c r="A45" s="16">
        <v>28</v>
      </c>
      <c r="B45" s="17" t="s">
        <v>29</v>
      </c>
      <c r="C45" s="18">
        <v>88</v>
      </c>
      <c r="D45" s="17" t="s">
        <v>70</v>
      </c>
      <c r="E45" s="2"/>
      <c r="F45" s="4">
        <f t="shared" si="0"/>
        <v>0</v>
      </c>
    </row>
    <row r="46" spans="1:6" ht="25.5" x14ac:dyDescent="0.25">
      <c r="A46" s="16">
        <v>29</v>
      </c>
      <c r="B46" s="17" t="s">
        <v>30</v>
      </c>
      <c r="C46" s="18">
        <v>4</v>
      </c>
      <c r="D46" s="17" t="s">
        <v>67</v>
      </c>
      <c r="E46" s="2"/>
      <c r="F46" s="4">
        <f t="shared" si="0"/>
        <v>0</v>
      </c>
    </row>
    <row r="47" spans="1:6" ht="25.5" x14ac:dyDescent="0.25">
      <c r="A47" s="16">
        <v>30</v>
      </c>
      <c r="B47" s="17" t="s">
        <v>33</v>
      </c>
      <c r="C47" s="18">
        <v>4</v>
      </c>
      <c r="D47" s="17" t="s">
        <v>67</v>
      </c>
      <c r="E47" s="2"/>
      <c r="F47" s="4">
        <f t="shared" si="0"/>
        <v>0</v>
      </c>
    </row>
    <row r="48" spans="1:6" ht="38.25" x14ac:dyDescent="0.25">
      <c r="A48" s="16">
        <v>31</v>
      </c>
      <c r="B48" s="17" t="s">
        <v>34</v>
      </c>
      <c r="C48" s="19">
        <v>183.4</v>
      </c>
      <c r="D48" s="17" t="s">
        <v>68</v>
      </c>
      <c r="E48" s="2"/>
      <c r="F48" s="4">
        <f t="shared" si="0"/>
        <v>0</v>
      </c>
    </row>
    <row r="49" spans="1:6" ht="25.5" x14ac:dyDescent="0.25">
      <c r="A49" s="16">
        <v>32</v>
      </c>
      <c r="B49" s="17" t="s">
        <v>35</v>
      </c>
      <c r="C49" s="18">
        <v>8</v>
      </c>
      <c r="D49" s="17" t="s">
        <v>67</v>
      </c>
      <c r="E49" s="2"/>
      <c r="F49" s="4">
        <f t="shared" si="0"/>
        <v>0</v>
      </c>
    </row>
    <row r="50" spans="1:6" ht="25.5" x14ac:dyDescent="0.25">
      <c r="A50" s="16">
        <v>33</v>
      </c>
      <c r="B50" s="17" t="s">
        <v>36</v>
      </c>
      <c r="C50" s="18">
        <v>337</v>
      </c>
      <c r="D50" s="17" t="s">
        <v>69</v>
      </c>
      <c r="E50" s="2"/>
      <c r="F50" s="4">
        <f t="shared" si="0"/>
        <v>0</v>
      </c>
    </row>
    <row r="51" spans="1:6" ht="25.5" x14ac:dyDescent="0.25">
      <c r="A51" s="16">
        <v>34</v>
      </c>
      <c r="B51" s="17" t="s">
        <v>37</v>
      </c>
      <c r="C51" s="18">
        <v>465</v>
      </c>
      <c r="D51" s="17" t="s">
        <v>68</v>
      </c>
      <c r="E51" s="2"/>
      <c r="F51" s="4">
        <f t="shared" si="0"/>
        <v>0</v>
      </c>
    </row>
    <row r="52" spans="1:6" ht="25.5" x14ac:dyDescent="0.25">
      <c r="A52" s="16">
        <v>35</v>
      </c>
      <c r="B52" s="17" t="s">
        <v>38</v>
      </c>
      <c r="C52" s="18">
        <v>1</v>
      </c>
      <c r="D52" s="17" t="s">
        <v>71</v>
      </c>
      <c r="E52" s="2"/>
      <c r="F52" s="4">
        <f t="shared" si="0"/>
        <v>0</v>
      </c>
    </row>
    <row r="53" spans="1:6" ht="25.5" x14ac:dyDescent="0.25">
      <c r="A53" s="16">
        <v>36</v>
      </c>
      <c r="B53" s="17" t="s">
        <v>39</v>
      </c>
      <c r="C53" s="18">
        <v>16</v>
      </c>
      <c r="D53" s="17" t="s">
        <v>68</v>
      </c>
      <c r="E53" s="2"/>
      <c r="F53" s="4">
        <f t="shared" si="0"/>
        <v>0</v>
      </c>
    </row>
    <row r="54" spans="1:6" ht="25.5" x14ac:dyDescent="0.25">
      <c r="A54" s="16">
        <v>37</v>
      </c>
      <c r="B54" s="17" t="s">
        <v>40</v>
      </c>
      <c r="C54" s="18">
        <v>58</v>
      </c>
      <c r="D54" s="17" t="s">
        <v>72</v>
      </c>
      <c r="E54" s="2"/>
      <c r="F54" s="4">
        <f t="shared" si="0"/>
        <v>0</v>
      </c>
    </row>
    <row r="55" spans="1:6" ht="25.5" x14ac:dyDescent="0.25">
      <c r="A55" s="16">
        <v>38</v>
      </c>
      <c r="B55" s="17" t="s">
        <v>41</v>
      </c>
      <c r="C55" s="18">
        <v>8</v>
      </c>
      <c r="D55" s="17" t="s">
        <v>67</v>
      </c>
      <c r="E55" s="2"/>
      <c r="F55" s="4">
        <f t="shared" si="0"/>
        <v>0</v>
      </c>
    </row>
    <row r="56" spans="1:6" ht="25.5" x14ac:dyDescent="0.25">
      <c r="A56" s="16">
        <v>39</v>
      </c>
      <c r="B56" s="17" t="s">
        <v>85</v>
      </c>
      <c r="C56" s="18">
        <v>1</v>
      </c>
      <c r="D56" s="17" t="s">
        <v>67</v>
      </c>
      <c r="E56" s="2"/>
      <c r="F56" s="4">
        <f t="shared" si="0"/>
        <v>0</v>
      </c>
    </row>
    <row r="57" spans="1:6" ht="25.5" x14ac:dyDescent="0.25">
      <c r="A57" s="16">
        <v>40</v>
      </c>
      <c r="B57" s="17" t="s">
        <v>86</v>
      </c>
      <c r="C57" s="18">
        <v>1</v>
      </c>
      <c r="D57" s="17" t="s">
        <v>67</v>
      </c>
      <c r="E57" s="2"/>
      <c r="F57" s="4">
        <f t="shared" si="0"/>
        <v>0</v>
      </c>
    </row>
    <row r="58" spans="1:6" ht="25.5" x14ac:dyDescent="0.25">
      <c r="A58" s="16">
        <v>41</v>
      </c>
      <c r="B58" s="17" t="s">
        <v>87</v>
      </c>
      <c r="C58" s="18">
        <v>18</v>
      </c>
      <c r="D58" s="17" t="s">
        <v>88</v>
      </c>
      <c r="E58" s="2"/>
      <c r="F58" s="4">
        <f t="shared" si="0"/>
        <v>0</v>
      </c>
    </row>
    <row r="59" spans="1:6" ht="25.5" x14ac:dyDescent="0.25">
      <c r="A59" s="16">
        <v>42</v>
      </c>
      <c r="B59" s="17" t="s">
        <v>42</v>
      </c>
      <c r="C59" s="18">
        <v>240</v>
      </c>
      <c r="D59" s="17" t="s">
        <v>70</v>
      </c>
      <c r="E59" s="2"/>
      <c r="F59" s="4">
        <f t="shared" si="0"/>
        <v>0</v>
      </c>
    </row>
    <row r="60" spans="1:6" ht="25.5" x14ac:dyDescent="0.25">
      <c r="A60" s="16">
        <v>43</v>
      </c>
      <c r="B60" s="17" t="s">
        <v>43</v>
      </c>
      <c r="C60" s="18">
        <v>4</v>
      </c>
      <c r="D60" s="17" t="s">
        <v>67</v>
      </c>
      <c r="E60" s="2"/>
      <c r="F60" s="4">
        <f t="shared" si="0"/>
        <v>0</v>
      </c>
    </row>
    <row r="61" spans="1:6" ht="25.5" x14ac:dyDescent="0.25">
      <c r="A61" s="16">
        <v>44</v>
      </c>
      <c r="B61" s="17" t="s">
        <v>44</v>
      </c>
      <c r="C61" s="18">
        <v>26</v>
      </c>
      <c r="D61" s="17" t="s">
        <v>67</v>
      </c>
      <c r="E61" s="2"/>
      <c r="F61" s="4">
        <f t="shared" si="0"/>
        <v>0</v>
      </c>
    </row>
    <row r="62" spans="1:6" ht="38.25" x14ac:dyDescent="0.25">
      <c r="A62" s="16">
        <v>45</v>
      </c>
      <c r="B62" s="17" t="s">
        <v>45</v>
      </c>
      <c r="C62" s="18">
        <v>158</v>
      </c>
      <c r="D62" s="17" t="s">
        <v>70</v>
      </c>
      <c r="E62" s="2"/>
      <c r="F62" s="4">
        <f t="shared" si="0"/>
        <v>0</v>
      </c>
    </row>
    <row r="63" spans="1:6" ht="25.5" x14ac:dyDescent="0.25">
      <c r="A63" s="16">
        <v>46</v>
      </c>
      <c r="B63" s="17" t="s">
        <v>46</v>
      </c>
      <c r="C63" s="18">
        <v>1100</v>
      </c>
      <c r="D63" s="17" t="s">
        <v>70</v>
      </c>
      <c r="E63" s="2"/>
      <c r="F63" s="4">
        <f t="shared" si="0"/>
        <v>0</v>
      </c>
    </row>
    <row r="64" spans="1:6" ht="25.5" x14ac:dyDescent="0.25">
      <c r="A64" s="16">
        <v>47</v>
      </c>
      <c r="B64" s="17" t="s">
        <v>47</v>
      </c>
      <c r="C64" s="18">
        <v>52657</v>
      </c>
      <c r="D64" s="17" t="s">
        <v>72</v>
      </c>
      <c r="E64" s="2"/>
      <c r="F64" s="4">
        <f t="shared" si="0"/>
        <v>0</v>
      </c>
    </row>
    <row r="65" spans="1:6" ht="38.25" x14ac:dyDescent="0.25">
      <c r="A65" s="16">
        <v>48</v>
      </c>
      <c r="B65" s="17" t="s">
        <v>48</v>
      </c>
      <c r="C65" s="18">
        <v>44</v>
      </c>
      <c r="D65" s="17" t="s">
        <v>67</v>
      </c>
      <c r="E65" s="2"/>
      <c r="F65" s="4">
        <f t="shared" si="0"/>
        <v>0</v>
      </c>
    </row>
    <row r="66" spans="1:6" ht="25.5" x14ac:dyDescent="0.25">
      <c r="A66" s="16">
        <v>49</v>
      </c>
      <c r="B66" s="17" t="s">
        <v>49</v>
      </c>
      <c r="C66" s="19">
        <v>139.6</v>
      </c>
      <c r="D66" s="17" t="s">
        <v>66</v>
      </c>
      <c r="E66" s="2"/>
      <c r="F66" s="4">
        <f t="shared" si="0"/>
        <v>0</v>
      </c>
    </row>
    <row r="67" spans="1:6" ht="38.25" x14ac:dyDescent="0.25">
      <c r="A67" s="16">
        <v>50</v>
      </c>
      <c r="B67" s="17" t="s">
        <v>50</v>
      </c>
      <c r="C67" s="18">
        <v>4</v>
      </c>
      <c r="D67" s="17" t="s">
        <v>67</v>
      </c>
      <c r="E67" s="2"/>
      <c r="F67" s="4">
        <f t="shared" si="0"/>
        <v>0</v>
      </c>
    </row>
    <row r="68" spans="1:6" ht="25.5" x14ac:dyDescent="0.25">
      <c r="A68" s="16">
        <v>51</v>
      </c>
      <c r="B68" s="17" t="s">
        <v>51</v>
      </c>
      <c r="C68" s="18">
        <v>132</v>
      </c>
      <c r="D68" s="17" t="s">
        <v>70</v>
      </c>
      <c r="E68" s="2"/>
      <c r="F68" s="4">
        <f t="shared" si="0"/>
        <v>0</v>
      </c>
    </row>
    <row r="69" spans="1:6" ht="25.5" x14ac:dyDescent="0.25">
      <c r="A69" s="16">
        <v>52</v>
      </c>
      <c r="B69" s="17" t="s">
        <v>52</v>
      </c>
      <c r="C69" s="18">
        <v>7</v>
      </c>
      <c r="D69" s="17" t="s">
        <v>66</v>
      </c>
      <c r="E69" s="2"/>
      <c r="F69" s="4">
        <f t="shared" si="0"/>
        <v>0</v>
      </c>
    </row>
    <row r="70" spans="1:6" ht="25.5" x14ac:dyDescent="0.25">
      <c r="A70" s="16">
        <v>53</v>
      </c>
      <c r="B70" s="17" t="s">
        <v>53</v>
      </c>
      <c r="C70" s="18">
        <v>422</v>
      </c>
      <c r="D70" s="17" t="s">
        <v>68</v>
      </c>
      <c r="E70" s="2"/>
      <c r="F70" s="4">
        <f t="shared" si="0"/>
        <v>0</v>
      </c>
    </row>
    <row r="71" spans="1:6" ht="25.5" x14ac:dyDescent="0.25">
      <c r="A71" s="16">
        <v>54</v>
      </c>
      <c r="B71" s="17" t="s">
        <v>54</v>
      </c>
      <c r="C71" s="18">
        <v>7</v>
      </c>
      <c r="D71" s="17" t="s">
        <v>67</v>
      </c>
      <c r="E71" s="2"/>
      <c r="F71" s="4">
        <f t="shared" si="0"/>
        <v>0</v>
      </c>
    </row>
    <row r="72" spans="1:6" ht="25.5" x14ac:dyDescent="0.25">
      <c r="A72" s="16">
        <v>55</v>
      </c>
      <c r="B72" s="17" t="s">
        <v>55</v>
      </c>
      <c r="C72" s="18">
        <v>30</v>
      </c>
      <c r="D72" s="17" t="s">
        <v>67</v>
      </c>
      <c r="E72" s="2"/>
      <c r="F72" s="4">
        <f t="shared" si="0"/>
        <v>0</v>
      </c>
    </row>
    <row r="73" spans="1:6" ht="25.5" x14ac:dyDescent="0.25">
      <c r="A73" s="16">
        <v>56</v>
      </c>
      <c r="B73" s="17" t="s">
        <v>56</v>
      </c>
      <c r="C73" s="18">
        <v>30</v>
      </c>
      <c r="D73" s="17" t="s">
        <v>67</v>
      </c>
      <c r="E73" s="2"/>
      <c r="F73" s="4">
        <f t="shared" si="0"/>
        <v>0</v>
      </c>
    </row>
    <row r="74" spans="1:6" ht="25.5" x14ac:dyDescent="0.25">
      <c r="A74" s="16">
        <v>57</v>
      </c>
      <c r="B74" s="17" t="s">
        <v>57</v>
      </c>
      <c r="C74" s="18">
        <v>1</v>
      </c>
      <c r="D74" s="17" t="s">
        <v>67</v>
      </c>
      <c r="E74" s="2"/>
      <c r="F74" s="4">
        <f t="shared" si="0"/>
        <v>0</v>
      </c>
    </row>
    <row r="75" spans="1:6" ht="25.5" x14ac:dyDescent="0.25">
      <c r="A75" s="16">
        <v>58</v>
      </c>
      <c r="B75" s="17" t="s">
        <v>58</v>
      </c>
      <c r="C75" s="18">
        <v>1</v>
      </c>
      <c r="D75" s="17" t="s">
        <v>65</v>
      </c>
      <c r="E75" s="2"/>
      <c r="F75" s="4">
        <f t="shared" si="0"/>
        <v>0</v>
      </c>
    </row>
    <row r="76" spans="1:6" ht="25.5" x14ac:dyDescent="0.25">
      <c r="A76" s="16">
        <v>59</v>
      </c>
      <c r="B76" s="17" t="s">
        <v>59</v>
      </c>
      <c r="C76" s="18">
        <v>72</v>
      </c>
      <c r="D76" s="17" t="s">
        <v>70</v>
      </c>
      <c r="E76" s="2"/>
      <c r="F76" s="4">
        <f t="shared" si="0"/>
        <v>0</v>
      </c>
    </row>
    <row r="77" spans="1:6" ht="25.5" x14ac:dyDescent="0.25">
      <c r="A77" s="16">
        <v>60</v>
      </c>
      <c r="B77" s="17" t="s">
        <v>60</v>
      </c>
      <c r="C77" s="18">
        <v>84</v>
      </c>
      <c r="D77" s="17" t="s">
        <v>70</v>
      </c>
      <c r="E77" s="2"/>
      <c r="F77" s="4">
        <f t="shared" si="0"/>
        <v>0</v>
      </c>
    </row>
    <row r="78" spans="1:6" ht="25.5" x14ac:dyDescent="0.25">
      <c r="A78" s="16">
        <v>61</v>
      </c>
      <c r="B78" s="17" t="s">
        <v>61</v>
      </c>
      <c r="C78" s="18">
        <v>2</v>
      </c>
      <c r="D78" s="17" t="s">
        <v>67</v>
      </c>
      <c r="E78" s="2"/>
      <c r="F78" s="4">
        <f t="shared" si="0"/>
        <v>0</v>
      </c>
    </row>
    <row r="79" spans="1:6" ht="25.5" x14ac:dyDescent="0.25">
      <c r="A79" s="16">
        <v>62</v>
      </c>
      <c r="B79" s="17" t="s">
        <v>62</v>
      </c>
      <c r="C79" s="18">
        <v>100</v>
      </c>
      <c r="D79" s="17" t="s">
        <v>70</v>
      </c>
      <c r="E79" s="2"/>
      <c r="F79" s="4">
        <f t="shared" si="0"/>
        <v>0</v>
      </c>
    </row>
    <row r="80" spans="1:6" ht="26.25" thickBot="1" x14ac:dyDescent="0.3">
      <c r="A80" s="20">
        <v>63</v>
      </c>
      <c r="B80" s="21" t="s">
        <v>63</v>
      </c>
      <c r="C80" s="22">
        <v>800</v>
      </c>
      <c r="D80" s="21" t="s">
        <v>70</v>
      </c>
      <c r="E80" s="3"/>
      <c r="F80" s="5">
        <f t="shared" si="0"/>
        <v>0</v>
      </c>
    </row>
    <row r="81" spans="1:6" ht="15.75" thickTop="1" x14ac:dyDescent="0.25">
      <c r="A81"/>
      <c r="B81"/>
      <c r="C81"/>
      <c r="D81"/>
      <c r="E81"/>
      <c r="F81"/>
    </row>
    <row r="82" spans="1:6" ht="15.75" x14ac:dyDescent="0.25">
      <c r="A82" s="26" t="s">
        <v>89</v>
      </c>
      <c r="B82" s="26"/>
      <c r="C82" s="26"/>
      <c r="D82" s="26"/>
      <c r="E82" s="26"/>
      <c r="F82" s="26"/>
    </row>
    <row r="83" spans="1:6" x14ac:dyDescent="0.25">
      <c r="A83" s="6"/>
      <c r="B83" s="6"/>
      <c r="C83" s="6"/>
      <c r="D83" s="6"/>
      <c r="E83" s="6"/>
      <c r="F83" s="6"/>
    </row>
    <row r="84" spans="1:6" ht="21" thickBot="1" x14ac:dyDescent="0.35">
      <c r="A84" s="28"/>
      <c r="B84" s="28"/>
      <c r="C84" s="28"/>
      <c r="D84" s="6" t="s">
        <v>83</v>
      </c>
      <c r="E84" s="23" t="s">
        <v>81</v>
      </c>
      <c r="F84" s="24">
        <f>SUM(F18:F80)</f>
        <v>17572</v>
      </c>
    </row>
    <row r="85" spans="1:6" ht="16.5" thickTop="1" x14ac:dyDescent="0.25">
      <c r="A85" s="29" t="s">
        <v>84</v>
      </c>
      <c r="B85" s="29"/>
      <c r="C85" s="29"/>
      <c r="D85" s="6"/>
      <c r="E85" s="27" t="s">
        <v>82</v>
      </c>
      <c r="F85" s="27"/>
    </row>
  </sheetData>
  <sheetProtection algorithmName="SHA-512" hashValue="73ZA2CBiRI82vxu7mGBG1eHDYMVUbGNVIH1kHJ/nO5sLzD5ywN79MKsq/Qm2Z67o1gn8KjfDtqDTDIzXnBDWow==" saltValue="rbvbF843Lb2GJDEVZx1USg==" spinCount="100000" sheet="1" selectLockedCells="1"/>
  <mergeCells count="10">
    <mergeCell ref="A82:F82"/>
    <mergeCell ref="E85:F85"/>
    <mergeCell ref="A84:C84"/>
    <mergeCell ref="A85:C85"/>
    <mergeCell ref="A1:F1"/>
    <mergeCell ref="A3:F3"/>
    <mergeCell ref="A4:F4"/>
    <mergeCell ref="A5:F5"/>
    <mergeCell ref="A8:F12"/>
    <mergeCell ref="A14:F15"/>
  </mergeCells>
  <pageMargins left="0.7" right="0.7" top="0.75" bottom="0.75" header="0.3" footer="0.3"/>
  <pageSetup scale="75"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Stickney</dc:creator>
  <cp:lastModifiedBy>Fenimore, Mariah</cp:lastModifiedBy>
  <dcterms:created xsi:type="dcterms:W3CDTF">2021-06-30T17:54:11Z</dcterms:created>
  <dcterms:modified xsi:type="dcterms:W3CDTF">2026-03-10T19:45:39Z</dcterms:modified>
</cp:coreProperties>
</file>